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10.2021\"/>
    </mc:Choice>
  </mc:AlternateContent>
  <bookViews>
    <workbookView xWindow="0" yWindow="0" windowWidth="19200" windowHeight="7050" activeTab="2"/>
  </bookViews>
  <sheets>
    <sheet name="ЕДБ" sheetId="1" r:id="rId1"/>
    <sheet name="ЛК" sheetId="3" r:id="rId2"/>
    <sheet name="МҚҰ" sheetId="4" r:id="rId3"/>
  </sheets>
  <definedNames>
    <definedName name="_xlnm.Print_Area" localSheetId="0">ЕДБ!$A$1:$K$22</definedName>
    <definedName name="_xlnm.Print_Area" localSheetId="1">ЛК!$A$1:$E$15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4" l="1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23" i="4"/>
  <c r="E23" i="4" l="1"/>
  <c r="E11" i="3"/>
  <c r="E10" i="3"/>
  <c r="E9" i="3"/>
  <c r="E8" i="3"/>
  <c r="E7" i="3"/>
  <c r="D12" i="3" l="1"/>
  <c r="C12" i="3"/>
  <c r="E6" i="3"/>
  <c r="E12" i="3" l="1"/>
  <c r="K7" i="1" l="1"/>
  <c r="K8" i="1"/>
  <c r="K9" i="1"/>
  <c r="K10" i="1"/>
  <c r="K11" i="1"/>
  <c r="K12" i="1"/>
  <c r="K13" i="1"/>
  <c r="K14" i="1"/>
  <c r="K15" i="1"/>
  <c r="K16" i="1"/>
  <c r="K17" i="1"/>
  <c r="K6" i="1"/>
  <c r="D18" i="1"/>
  <c r="E18" i="1"/>
  <c r="F18" i="1"/>
  <c r="G18" i="1"/>
  <c r="H18" i="1"/>
  <c r="I18" i="1"/>
  <c r="J18" i="1"/>
  <c r="C18" i="1"/>
  <c r="K18" i="1" l="1"/>
</calcChain>
</file>

<file path=xl/sharedStrings.xml><?xml version="1.0" encoding="utf-8"?>
<sst xmlns="http://schemas.openxmlformats.org/spreadsheetml/2006/main" count="74" uniqueCount="63">
  <si>
    <t>Банк ЦентрКредит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</si>
  <si>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</si>
  <si>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</si>
  <si>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</si>
  <si>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</si>
  <si>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</si>
  <si>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</si>
  <si>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</si>
  <si>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</si>
  <si>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</si>
  <si>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</si>
  <si>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</si>
  <si>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</si>
  <si>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</si>
  <si>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</si>
  <si>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</si>
  <si>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</si>
  <si>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</si>
  <si>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</si>
  <si>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</si>
  <si>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</si>
  <si>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</si>
  <si>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</si>
  <si>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</si>
  <si>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</si>
  <si>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</si>
  <si>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</si>
  <si>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</si>
  <si>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</si>
  <si>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</si>
  <si>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</si>
  <si>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First Heartland Jusan Bank АҚ
(АТФБанк АҚ)</t>
  </si>
  <si>
    <t>01.10.2021 ж. жағдай бойынша Қордың бағдарламалары аясында екінші деңгейдегі банктердегі уақытша бос қаражаттар туралы ақпарат</t>
  </si>
  <si>
    <t>01.10.2021 ж. жағдай бойынша Қордың бағдарламалары аясында лизингтік компаниялардағы уақытша бос қаражаттар туралы ақпарат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</si>
  <si>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</si>
  <si>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</si>
  <si>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</si>
  <si>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</si>
  <si>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</si>
  <si>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</si>
  <si>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</si>
  <si>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</si>
  <si>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</si>
  <si>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</si>
  <si>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</si>
  <si>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</si>
  <si>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</si>
  <si>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</si>
  <si>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</si>
  <si>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</si>
  <si>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</si>
  <si>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</si>
  <si>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</si>
  <si>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</si>
  <si>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</si>
  <si>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</si>
  <si>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</si>
  <si>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ТОО "МФО "Serta"</t>
  </si>
  <si>
    <t>Ескерту: УБҚ туралы ақпарат серіктестердің қаражатты алғашқы және екінші рет пайдалануын ескере отырып ұсынылады</t>
  </si>
  <si>
    <t>1 000 00</t>
  </si>
  <si>
    <t>ТОО МФО Тойота Файнаншл Сервисез Казахстан</t>
  </si>
  <si>
    <t>ТОО "МФО "Finbox"</t>
  </si>
  <si>
    <t xml:space="preserve"> 01.10.2021 ж. жағдай бойынша Қордың бағдарламалары аясында МҚҰ уақытша бос қаражаттар туралы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</si>
</sst>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72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8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7" fontId="3" fillId="0" borderId="1" xfId="1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/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7" fontId="3" fillId="3" borderId="4" xfId="1" applyNumberFormat="1" applyFont="1" applyFill="1" applyBorder="1" applyAlignment="1">
      <alignment horizontal="center" vertical="center" wrapText="1"/>
    </xf>
    <xf numFmtId="167" fontId="3" fillId="3" borderId="5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8" fillId="2" borderId="4" xfId="1" applyNumberFormat="1" applyFont="1" applyFill="1" applyBorder="1" applyAlignment="1">
      <alignment horizontal="center" vertical="center" wrapText="1"/>
    </xf>
    <xf numFmtId="167" fontId="4" fillId="2" borderId="8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  <xf numFmtId="167" fontId="7" fillId="4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righ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</cellXfs>
  <cellStyles count="3">
    <cellStyle name="Обычный" xfId="0" builtinId="0"/>
    <cellStyle name="Финансовый" xfId="1" builtinId="3"/>
    <cellStyle name="Финансовый 2" xfId="2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50" zoomScaleNormal="8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3" sqref="B33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17.140625" style="2" bestFit="1" customWidth="1"/>
    <col min="13" max="13" width="16" style="2" bestFit="1" customWidth="1"/>
    <col min="14" max="16384" width="9.140625" style="2"/>
  </cols>
  <sheetData>
    <row r="1" spans="1:12" ht="15" customHeight="1" x14ac:dyDescent="0.25">
      <c r="C1" s="2" t="s">
        <v>32</v>
      </c>
    </row>
    <row r="3" spans="1:12" ht="30" customHeight="1" x14ac:dyDescent="0.25">
      <c r="A3" s="33" t="s">
        <v>10</v>
      </c>
      <c r="B3" s="33" t="s">
        <v>11</v>
      </c>
      <c r="C3" s="37" t="s">
        <v>12</v>
      </c>
      <c r="D3" s="38"/>
      <c r="E3" s="28"/>
      <c r="F3" s="31" t="s">
        <v>13</v>
      </c>
      <c r="G3" s="39" t="s">
        <v>14</v>
      </c>
      <c r="H3" s="39"/>
      <c r="I3" s="39"/>
      <c r="J3" s="40" t="s">
        <v>15</v>
      </c>
      <c r="K3" s="33" t="s">
        <v>16</v>
      </c>
    </row>
    <row r="4" spans="1:12" ht="30" customHeight="1" x14ac:dyDescent="0.25">
      <c r="A4" s="33"/>
      <c r="B4" s="33"/>
      <c r="C4" s="34" t="s">
        <v>17</v>
      </c>
      <c r="D4" s="34" t="s">
        <v>18</v>
      </c>
      <c r="E4" s="34" t="s">
        <v>28</v>
      </c>
      <c r="F4" s="34" t="s">
        <v>19</v>
      </c>
      <c r="G4" s="36" t="s">
        <v>20</v>
      </c>
      <c r="H4" s="36"/>
      <c r="I4" s="36"/>
      <c r="J4" s="41"/>
      <c r="K4" s="33"/>
    </row>
    <row r="5" spans="1:12" ht="81" customHeight="1" x14ac:dyDescent="0.25">
      <c r="A5" s="33"/>
      <c r="B5" s="33"/>
      <c r="C5" s="35"/>
      <c r="D5" s="35"/>
      <c r="E5" s="35"/>
      <c r="F5" s="35"/>
      <c r="G5" s="3" t="s">
        <v>21</v>
      </c>
      <c r="H5" s="3" t="s">
        <v>22</v>
      </c>
      <c r="I5" s="3" t="s">
        <v>23</v>
      </c>
      <c r="J5" s="3" t="s">
        <v>24</v>
      </c>
      <c r="K5" s="33"/>
    </row>
    <row r="6" spans="1:12" s="7" customFormat="1" ht="30" x14ac:dyDescent="0.25">
      <c r="A6" s="4">
        <v>1</v>
      </c>
      <c r="B6" s="11" t="s">
        <v>31</v>
      </c>
      <c r="C6" s="6">
        <v>1202969856.6899986</v>
      </c>
      <c r="D6" s="6">
        <v>-70245813.159999982</v>
      </c>
      <c r="E6" s="6"/>
      <c r="F6" s="6">
        <v>273080078.9100005</v>
      </c>
      <c r="G6" s="6">
        <v>566801786.17000008</v>
      </c>
      <c r="H6" s="6">
        <v>-1056736573.5799997</v>
      </c>
      <c r="I6" s="6">
        <v>116685765.37000036</v>
      </c>
      <c r="J6" s="8">
        <v>-352714423.16000003</v>
      </c>
      <c r="K6" s="9">
        <f t="shared" ref="K6:K17" si="0">SUM(C6:J6)</f>
        <v>679840677.23999977</v>
      </c>
    </row>
    <row r="7" spans="1:12" s="7" customFormat="1" x14ac:dyDescent="0.25">
      <c r="A7" s="4">
        <v>2</v>
      </c>
      <c r="B7" s="5" t="s">
        <v>0</v>
      </c>
      <c r="C7" s="6">
        <v>0</v>
      </c>
      <c r="D7" s="6"/>
      <c r="E7" s="6"/>
      <c r="F7" s="6">
        <v>7499892.0100000054</v>
      </c>
      <c r="G7" s="6">
        <v>-435546737.58000004</v>
      </c>
      <c r="H7" s="6">
        <v>-1645522743.22</v>
      </c>
      <c r="I7" s="6">
        <v>-577130168.07000005</v>
      </c>
      <c r="J7" s="8">
        <v>37273855.229999959</v>
      </c>
      <c r="K7" s="9">
        <f t="shared" si="0"/>
        <v>-2613425901.6300001</v>
      </c>
    </row>
    <row r="8" spans="1:12" s="7" customFormat="1" x14ac:dyDescent="0.25">
      <c r="A8" s="4">
        <v>3</v>
      </c>
      <c r="B8" s="5" t="s">
        <v>1</v>
      </c>
      <c r="C8" s="6">
        <v>177650326.87999943</v>
      </c>
      <c r="D8" s="6"/>
      <c r="E8" s="6"/>
      <c r="F8" s="6">
        <v>161461603.72000003</v>
      </c>
      <c r="G8" s="6">
        <v>164947038.43000001</v>
      </c>
      <c r="H8" s="6">
        <v>279494733.91000009</v>
      </c>
      <c r="I8" s="6">
        <v>98371787.7299999</v>
      </c>
      <c r="J8" s="8">
        <v>-2716557.849999994</v>
      </c>
      <c r="K8" s="9">
        <f t="shared" si="0"/>
        <v>879208932.81999946</v>
      </c>
    </row>
    <row r="9" spans="1:12" s="7" customFormat="1" ht="30" x14ac:dyDescent="0.25">
      <c r="A9" s="4">
        <v>4</v>
      </c>
      <c r="B9" s="11" t="s">
        <v>2</v>
      </c>
      <c r="C9" s="6"/>
      <c r="D9" s="6"/>
      <c r="E9" s="6"/>
      <c r="F9" s="6"/>
      <c r="G9" s="6">
        <v>6596053507.4999981</v>
      </c>
      <c r="H9" s="6">
        <v>-2691507631.7699995</v>
      </c>
      <c r="I9" s="6">
        <v>-3176241904.3999977</v>
      </c>
      <c r="J9" s="8">
        <v>11206818.149999991</v>
      </c>
      <c r="K9" s="9">
        <f t="shared" si="0"/>
        <v>739510789.48000085</v>
      </c>
    </row>
    <row r="10" spans="1:12" s="7" customFormat="1" x14ac:dyDescent="0.25">
      <c r="A10" s="4">
        <v>5</v>
      </c>
      <c r="B10" s="5" t="s">
        <v>3</v>
      </c>
      <c r="C10" s="6"/>
      <c r="D10" s="6"/>
      <c r="E10" s="6"/>
      <c r="F10" s="6">
        <v>731937970.7700007</v>
      </c>
      <c r="G10" s="6">
        <v>7190864771.6900005</v>
      </c>
      <c r="H10" s="6">
        <v>-307566803.66000152</v>
      </c>
      <c r="I10" s="6">
        <v>-3306904250.5800014</v>
      </c>
      <c r="J10" s="8">
        <v>1296756434.2100015</v>
      </c>
      <c r="K10" s="9">
        <f t="shared" si="0"/>
        <v>5605088122.4299984</v>
      </c>
    </row>
    <row r="11" spans="1:12" s="7" customFormat="1" x14ac:dyDescent="0.25">
      <c r="A11" s="4">
        <v>6</v>
      </c>
      <c r="B11" s="5" t="s">
        <v>4</v>
      </c>
      <c r="C11" s="6">
        <v>0</v>
      </c>
      <c r="D11" s="6"/>
      <c r="E11" s="6"/>
      <c r="F11" s="6">
        <v>197497725.53999972</v>
      </c>
      <c r="G11" s="6">
        <v>101640624.47000051</v>
      </c>
      <c r="H11" s="6">
        <v>188605233.34000015</v>
      </c>
      <c r="I11" s="6">
        <v>511664879.08999968</v>
      </c>
      <c r="J11" s="8">
        <v>77193577.299999997</v>
      </c>
      <c r="K11" s="9">
        <f t="shared" si="0"/>
        <v>1076602039.74</v>
      </c>
    </row>
    <row r="12" spans="1:12" s="15" customFormat="1" x14ac:dyDescent="0.25">
      <c r="A12" s="4">
        <v>7</v>
      </c>
      <c r="B12" s="5" t="s">
        <v>9</v>
      </c>
      <c r="C12" s="12">
        <v>540026144.53000164</v>
      </c>
      <c r="D12" s="12"/>
      <c r="E12" s="12"/>
      <c r="F12" s="12">
        <v>10252020.319999987</v>
      </c>
      <c r="G12" s="13">
        <v>296690754.44000012</v>
      </c>
      <c r="H12" s="13">
        <v>102375070.13999999</v>
      </c>
      <c r="I12" s="13">
        <v>89100139.26000005</v>
      </c>
      <c r="J12" s="14">
        <v>359055523.73999965</v>
      </c>
      <c r="K12" s="9">
        <f t="shared" si="0"/>
        <v>1397499652.4300013</v>
      </c>
    </row>
    <row r="13" spans="1:12" s="7" customFormat="1" x14ac:dyDescent="0.25">
      <c r="A13" s="4">
        <v>8</v>
      </c>
      <c r="B13" s="5" t="s">
        <v>5</v>
      </c>
      <c r="C13" s="6"/>
      <c r="D13" s="16">
        <v>4095511.5299999984</v>
      </c>
      <c r="E13" s="16"/>
      <c r="F13" s="6"/>
      <c r="G13" s="6">
        <v>9751089.8799996376</v>
      </c>
      <c r="H13" s="6">
        <v>-326785720.76000059</v>
      </c>
      <c r="I13" s="6">
        <v>-172240128.54000044</v>
      </c>
      <c r="J13" s="8">
        <v>-11264745.599999964</v>
      </c>
      <c r="K13" s="9">
        <f t="shared" si="0"/>
        <v>-496443993.49000138</v>
      </c>
      <c r="L13" s="17"/>
    </row>
    <row r="14" spans="1:12" s="7" customFormat="1" x14ac:dyDescent="0.25">
      <c r="A14" s="4">
        <v>9</v>
      </c>
      <c r="B14" s="5" t="s">
        <v>6</v>
      </c>
      <c r="C14" s="6">
        <v>0</v>
      </c>
      <c r="D14" s="6"/>
      <c r="E14" s="6"/>
      <c r="F14" s="6">
        <v>799545821.74000084</v>
      </c>
      <c r="G14" s="6">
        <v>3029847825.4399986</v>
      </c>
      <c r="H14" s="6">
        <v>362782960.42000067</v>
      </c>
      <c r="I14" s="6">
        <v>464300421.07999885</v>
      </c>
      <c r="J14" s="8">
        <v>2980762624.4699998</v>
      </c>
      <c r="K14" s="9">
        <f t="shared" si="0"/>
        <v>7637239653.1499977</v>
      </c>
    </row>
    <row r="15" spans="1:12" s="7" customFormat="1" x14ac:dyDescent="0.25">
      <c r="A15" s="4">
        <v>10</v>
      </c>
      <c r="B15" s="5" t="s">
        <v>7</v>
      </c>
      <c r="C15" s="6">
        <v>346780715.54000002</v>
      </c>
      <c r="D15" s="6"/>
      <c r="E15" s="6"/>
      <c r="F15" s="6">
        <v>37248777.87000002</v>
      </c>
      <c r="G15" s="10"/>
      <c r="H15" s="10">
        <v>0</v>
      </c>
      <c r="I15" s="6">
        <v>0</v>
      </c>
      <c r="J15" s="8">
        <v>1693077050.04</v>
      </c>
      <c r="K15" s="9">
        <f t="shared" si="0"/>
        <v>2077106543.45</v>
      </c>
    </row>
    <row r="16" spans="1:12" s="7" customFormat="1" x14ac:dyDescent="0.25">
      <c r="A16" s="4">
        <v>11</v>
      </c>
      <c r="B16" s="5" t="s">
        <v>8</v>
      </c>
      <c r="C16" s="6">
        <v>-1066737.32999897</v>
      </c>
      <c r="D16" s="6"/>
      <c r="E16" s="6"/>
      <c r="F16" s="6">
        <v>-947322474.71000051</v>
      </c>
      <c r="G16" s="6">
        <v>1113974207.4800003</v>
      </c>
      <c r="H16" s="6">
        <v>399569029.09000015</v>
      </c>
      <c r="I16" s="6">
        <v>486920634.97000027</v>
      </c>
      <c r="J16" s="8">
        <v>1854577416.6300001</v>
      </c>
      <c r="K16" s="9">
        <f t="shared" si="0"/>
        <v>2906652076.1300011</v>
      </c>
    </row>
    <row r="17" spans="1:11" s="7" customFormat="1" x14ac:dyDescent="0.25">
      <c r="A17" s="4">
        <v>12</v>
      </c>
      <c r="B17" s="5" t="s">
        <v>27</v>
      </c>
      <c r="C17" s="6"/>
      <c r="D17" s="6"/>
      <c r="E17" s="6">
        <v>387363099.31999969</v>
      </c>
      <c r="F17" s="6"/>
      <c r="G17" s="6"/>
      <c r="H17" s="6"/>
      <c r="I17" s="6"/>
      <c r="J17" s="8"/>
      <c r="K17" s="9">
        <f t="shared" si="0"/>
        <v>387363099.31999969</v>
      </c>
    </row>
    <row r="18" spans="1:11" s="7" customFormat="1" x14ac:dyDescent="0.25">
      <c r="A18" s="4"/>
      <c r="B18" s="18" t="s">
        <v>25</v>
      </c>
      <c r="C18" s="19">
        <f>SUM(C6:C17)</f>
        <v>2266360306.3100009</v>
      </c>
      <c r="D18" s="19">
        <f t="shared" ref="D18:K18" si="1">SUM(D6:D17)</f>
        <v>-66150301.62999998</v>
      </c>
      <c r="E18" s="19">
        <f t="shared" si="1"/>
        <v>387363099.31999969</v>
      </c>
      <c r="F18" s="19">
        <f t="shared" si="1"/>
        <v>1271201416.170001</v>
      </c>
      <c r="G18" s="19">
        <f t="shared" si="1"/>
        <v>18635024867.919998</v>
      </c>
      <c r="H18" s="19">
        <f t="shared" si="1"/>
        <v>-4695292446.0899992</v>
      </c>
      <c r="I18" s="19">
        <f t="shared" si="1"/>
        <v>-5465472824.0900002</v>
      </c>
      <c r="J18" s="19">
        <f t="shared" si="1"/>
        <v>7943207573.1600008</v>
      </c>
      <c r="K18" s="19">
        <f t="shared" si="1"/>
        <v>20276241691.069996</v>
      </c>
    </row>
    <row r="19" spans="1:11" s="24" customFormat="1" x14ac:dyDescent="0.25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3"/>
    </row>
    <row r="20" spans="1:11" s="24" customFormat="1" x14ac:dyDescent="0.25">
      <c r="A20" s="20"/>
      <c r="B20" s="25" t="s">
        <v>26</v>
      </c>
      <c r="C20" s="22"/>
      <c r="D20" s="22"/>
      <c r="E20" s="22"/>
      <c r="F20" s="22"/>
      <c r="G20" s="22"/>
      <c r="H20" s="22"/>
      <c r="I20" s="22"/>
      <c r="J20" s="22"/>
      <c r="K20" s="23"/>
    </row>
    <row r="21" spans="1:11" s="24" customFormat="1" x14ac:dyDescent="0.25">
      <c r="A21" s="20"/>
      <c r="B21" s="25"/>
      <c r="C21" s="22"/>
      <c r="D21" s="22"/>
      <c r="E21" s="22"/>
      <c r="F21" s="22"/>
      <c r="G21" s="22"/>
      <c r="H21" s="22"/>
      <c r="I21" s="22"/>
      <c r="J21" s="22"/>
      <c r="K21" s="23"/>
    </row>
    <row r="22" spans="1:11" s="24" customFormat="1" x14ac:dyDescent="0.25">
      <c r="A22" s="20"/>
      <c r="C22" s="22"/>
      <c r="D22" s="22"/>
      <c r="E22" s="22"/>
      <c r="F22" s="22"/>
      <c r="G22" s="22"/>
      <c r="H22" s="22"/>
      <c r="I22" s="22"/>
      <c r="J22" s="22"/>
      <c r="K22" s="23"/>
    </row>
    <row r="23" spans="1:11" s="24" customFormat="1" x14ac:dyDescent="0.2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3"/>
    </row>
    <row r="24" spans="1:11" s="24" customFormat="1" x14ac:dyDescent="0.25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s="24" customFormat="1" x14ac:dyDescent="0.25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3"/>
    </row>
    <row r="26" spans="1:11" x14ac:dyDescent="0.25">
      <c r="B26" s="26"/>
    </row>
    <row r="27" spans="1:11" x14ac:dyDescent="0.25">
      <c r="B27" s="26"/>
    </row>
    <row r="28" spans="1:11" x14ac:dyDescent="0.25">
      <c r="B28" s="26"/>
    </row>
    <row r="29" spans="1:11" x14ac:dyDescent="0.25">
      <c r="A29" s="2"/>
      <c r="B29" s="26"/>
    </row>
    <row r="30" spans="1:11" x14ac:dyDescent="0.25">
      <c r="A30" s="2"/>
      <c r="B30" s="26"/>
    </row>
    <row r="31" spans="1:11" x14ac:dyDescent="0.25">
      <c r="A31" s="2"/>
      <c r="B31" s="26"/>
    </row>
    <row r="32" spans="1:11" x14ac:dyDescent="0.25">
      <c r="A32" s="2"/>
      <c r="B32" s="26"/>
    </row>
    <row r="33" spans="1:2" x14ac:dyDescent="0.25">
      <c r="A33" s="2"/>
      <c r="B33" s="26"/>
    </row>
    <row r="34" spans="1:2" x14ac:dyDescent="0.25">
      <c r="A34" s="2"/>
      <c r="B34" s="26"/>
    </row>
    <row r="35" spans="1:2" x14ac:dyDescent="0.25">
      <c r="A35" s="2"/>
      <c r="B35" s="26"/>
    </row>
  </sheetData>
  <mergeCells count="11">
    <mergeCell ref="A3:A5"/>
    <mergeCell ref="B3:B5"/>
    <mergeCell ref="C3:D3"/>
    <mergeCell ref="G3:I3"/>
    <mergeCell ref="J3:J4"/>
    <mergeCell ref="K3:K5"/>
    <mergeCell ref="C4:C5"/>
    <mergeCell ref="G4:I4"/>
    <mergeCell ref="D4:D5"/>
    <mergeCell ref="F4:F5"/>
    <mergeCell ref="E4:E5"/>
  </mergeCells>
  <conditionalFormatting sqref="B23:B25 C19:J25 C18:K18">
    <cfRule type="cellIs" priority="21" operator="lessThanOrEqual">
      <formula>0</formula>
    </cfRule>
  </conditionalFormatting>
  <conditionalFormatting sqref="K3 B18:B19">
    <cfRule type="cellIs" priority="18" operator="lessThanOrEqual">
      <formula>0</formula>
    </cfRule>
  </conditionalFormatting>
  <conditionalFormatting sqref="G16:H17 G6:H11 I14:I17 B26:B35 G13:H14 K19:K25 C6:C17 J6:K17">
    <cfRule type="cellIs" dxfId="9" priority="19" operator="lessThanOrEqual">
      <formula>#REF!</formula>
    </cfRule>
    <cfRule type="cellIs" priority="20" operator="lessThanOrEqual">
      <formula>#REF!</formula>
    </cfRule>
  </conditionalFormatting>
  <conditionalFormatting sqref="I7:I11 I13">
    <cfRule type="cellIs" dxfId="8" priority="16" operator="lessThanOrEqual">
      <formula>#REF!</formula>
    </cfRule>
    <cfRule type="cellIs" priority="17" operator="lessThanOrEqual">
      <formula>#REF!</formula>
    </cfRule>
  </conditionalFormatting>
  <conditionalFormatting sqref="I6">
    <cfRule type="cellIs" dxfId="7" priority="12" operator="lessThanOrEqual">
      <formula>#REF!</formula>
    </cfRule>
    <cfRule type="cellIs" priority="13" operator="lessThanOrEqual">
      <formula>#REF!</formula>
    </cfRule>
  </conditionalFormatting>
  <conditionalFormatting sqref="B20:B21">
    <cfRule type="cellIs" dxfId="6" priority="10" operator="lessThanOrEqual">
      <formula>#REF!</formula>
    </cfRule>
    <cfRule type="cellIs" priority="11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Normal="85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3" sqref="B13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42" t="s">
        <v>33</v>
      </c>
      <c r="B1" s="42"/>
      <c r="C1" s="42"/>
      <c r="D1" s="42"/>
      <c r="E1" s="42"/>
    </row>
    <row r="3" spans="1:5" ht="30" customHeight="1" x14ac:dyDescent="0.25">
      <c r="A3" s="33" t="s">
        <v>10</v>
      </c>
      <c r="B3" s="33" t="s">
        <v>11</v>
      </c>
      <c r="C3" s="37" t="s">
        <v>12</v>
      </c>
      <c r="D3" s="38"/>
      <c r="E3" s="33" t="s">
        <v>16</v>
      </c>
    </row>
    <row r="4" spans="1:5" ht="30" customHeight="1" x14ac:dyDescent="0.25">
      <c r="A4" s="33"/>
      <c r="B4" s="33"/>
      <c r="C4" s="34" t="s">
        <v>30</v>
      </c>
      <c r="D4" s="34" t="s">
        <v>28</v>
      </c>
      <c r="E4" s="33"/>
    </row>
    <row r="5" spans="1:5" ht="81" customHeight="1" x14ac:dyDescent="0.25">
      <c r="A5" s="33"/>
      <c r="B5" s="33"/>
      <c r="C5" s="35"/>
      <c r="D5" s="35"/>
      <c r="E5" s="33"/>
    </row>
    <row r="6" spans="1:5" s="7" customFormat="1" x14ac:dyDescent="0.25">
      <c r="A6" s="4">
        <v>1</v>
      </c>
      <c r="B6" s="27" t="s">
        <v>29</v>
      </c>
      <c r="C6" s="13"/>
      <c r="D6" s="27">
        <v>-115772036.28999996</v>
      </c>
      <c r="E6" s="32">
        <f t="shared" ref="E6:E12" si="0">SUM(C6:D6)</f>
        <v>-115772036.28999996</v>
      </c>
    </row>
    <row r="7" spans="1:5" s="7" customFormat="1" x14ac:dyDescent="0.25">
      <c r="A7" s="4">
        <v>2</v>
      </c>
      <c r="B7" s="27" t="s">
        <v>34</v>
      </c>
      <c r="C7" s="43">
        <v>-1478300258</v>
      </c>
      <c r="D7" s="44"/>
      <c r="E7" s="45">
        <f>SUM(C7:D7)</f>
        <v>-1478300258</v>
      </c>
    </row>
    <row r="8" spans="1:5" s="7" customFormat="1" x14ac:dyDescent="0.25">
      <c r="A8" s="4">
        <v>3</v>
      </c>
      <c r="B8" s="27" t="s">
        <v>35</v>
      </c>
      <c r="C8" s="43">
        <v>-10414913</v>
      </c>
      <c r="D8" s="44"/>
      <c r="E8" s="45">
        <f>SUM(C8:D8)</f>
        <v>-10414913</v>
      </c>
    </row>
    <row r="9" spans="1:5" s="7" customFormat="1" x14ac:dyDescent="0.25">
      <c r="A9" s="4">
        <v>4</v>
      </c>
      <c r="B9" s="5" t="s">
        <v>36</v>
      </c>
      <c r="C9" s="43">
        <v>-35025739</v>
      </c>
      <c r="D9" s="44"/>
      <c r="E9" s="45">
        <f>SUM(C9:D9)</f>
        <v>-35025739</v>
      </c>
    </row>
    <row r="10" spans="1:5" s="7" customFormat="1" x14ac:dyDescent="0.25">
      <c r="A10" s="4">
        <v>5</v>
      </c>
      <c r="B10" s="27" t="s">
        <v>37</v>
      </c>
      <c r="C10" s="43">
        <v>-4253846</v>
      </c>
      <c r="D10" s="44"/>
      <c r="E10" s="45">
        <f>SUM(C10:D10)</f>
        <v>-4253846</v>
      </c>
    </row>
    <row r="11" spans="1:5" s="7" customFormat="1" x14ac:dyDescent="0.25">
      <c r="A11" s="4">
        <v>6</v>
      </c>
      <c r="B11" s="27" t="s">
        <v>38</v>
      </c>
      <c r="C11" s="43">
        <v>-434578000</v>
      </c>
      <c r="D11" s="44"/>
      <c r="E11" s="45">
        <f>SUM(C11:D11)</f>
        <v>-434578000</v>
      </c>
    </row>
    <row r="12" spans="1:5" s="7" customFormat="1" x14ac:dyDescent="0.25">
      <c r="A12" s="4"/>
      <c r="B12" s="18" t="s">
        <v>25</v>
      </c>
      <c r="C12" s="18">
        <f>SUM(C6:C6)</f>
        <v>0</v>
      </c>
      <c r="D12" s="18">
        <f>SUM(D6:D6)</f>
        <v>-115772036.28999996</v>
      </c>
      <c r="E12" s="32">
        <f t="shared" si="0"/>
        <v>-115772036.28999996</v>
      </c>
    </row>
    <row r="13" spans="1:5" s="24" customFormat="1" x14ac:dyDescent="0.25">
      <c r="A13" s="20"/>
      <c r="B13" s="21"/>
      <c r="C13" s="29"/>
      <c r="D13" s="29"/>
      <c r="E13" s="22"/>
    </row>
    <row r="14" spans="1:5" s="24" customFormat="1" x14ac:dyDescent="0.25">
      <c r="A14" s="20"/>
      <c r="B14" s="25" t="s">
        <v>26</v>
      </c>
      <c r="C14" s="30"/>
      <c r="D14" s="30"/>
      <c r="E14" s="22"/>
    </row>
    <row r="15" spans="1:5" s="24" customFormat="1" x14ac:dyDescent="0.25">
      <c r="A15" s="20"/>
      <c r="B15" s="21"/>
      <c r="C15" s="29"/>
      <c r="D15" s="29"/>
      <c r="E15" s="22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5:D17 E13:E17">
    <cfRule type="cellIs" priority="13" operator="lessThanOrEqual">
      <formula>0</formula>
    </cfRule>
  </conditionalFormatting>
  <conditionalFormatting sqref="B12:D13">
    <cfRule type="cellIs" priority="10" operator="lessThanOrEqual">
      <formula>0</formula>
    </cfRule>
  </conditionalFormatting>
  <conditionalFormatting sqref="B18:D27">
    <cfRule type="cellIs" dxfId="5" priority="11" operator="lessThanOrEqual">
      <formula>#REF!</formula>
    </cfRule>
    <cfRule type="cellIs" priority="12" operator="lessThanOrEqual">
      <formula>#REF!</formula>
    </cfRule>
  </conditionalFormatting>
  <conditionalFormatting sqref="B14:D14">
    <cfRule type="cellIs" dxfId="4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33" sqref="D33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17.42578125" bestFit="1" customWidth="1"/>
  </cols>
  <sheetData>
    <row r="1" spans="1:5" ht="15.75" x14ac:dyDescent="0.25">
      <c r="A1" s="46"/>
      <c r="B1" s="2" t="s">
        <v>62</v>
      </c>
      <c r="C1" s="47"/>
      <c r="D1" s="47"/>
      <c r="E1" s="47"/>
    </row>
    <row r="2" spans="1:5" ht="15.75" x14ac:dyDescent="0.25">
      <c r="A2" s="46"/>
      <c r="B2" s="47"/>
      <c r="C2" s="47"/>
      <c r="D2" s="47"/>
      <c r="E2" s="47"/>
    </row>
    <row r="3" spans="1:5" ht="38.25" customHeight="1" x14ac:dyDescent="0.25">
      <c r="A3" s="48" t="s">
        <v>10</v>
      </c>
      <c r="B3" s="48" t="s">
        <v>39</v>
      </c>
      <c r="C3" s="49" t="s">
        <v>40</v>
      </c>
      <c r="D3" s="49" t="s">
        <v>13</v>
      </c>
      <c r="E3" s="50" t="s">
        <v>16</v>
      </c>
    </row>
    <row r="4" spans="1:5" x14ac:dyDescent="0.25">
      <c r="A4" s="51"/>
      <c r="B4" s="51"/>
      <c r="C4" s="52" t="s">
        <v>41</v>
      </c>
      <c r="D4" s="50" t="s">
        <v>42</v>
      </c>
      <c r="E4" s="53"/>
    </row>
    <row r="5" spans="1:5" ht="27.75" customHeight="1" x14ac:dyDescent="0.25">
      <c r="A5" s="54"/>
      <c r="B5" s="54"/>
      <c r="C5" s="55"/>
      <c r="D5" s="56"/>
      <c r="E5" s="56"/>
    </row>
    <row r="6" spans="1:5" ht="15.75" x14ac:dyDescent="0.25">
      <c r="A6" s="57">
        <v>1</v>
      </c>
      <c r="B6" s="58" t="s">
        <v>43</v>
      </c>
      <c r="C6" s="59">
        <v>16679115</v>
      </c>
      <c r="D6" s="59" t="s">
        <v>59</v>
      </c>
      <c r="E6" s="60">
        <f t="shared" ref="E6:E20" si="0">SUM(C6:D6)</f>
        <v>16679115</v>
      </c>
    </row>
    <row r="7" spans="1:5" ht="15.75" x14ac:dyDescent="0.25">
      <c r="A7" s="57">
        <v>2</v>
      </c>
      <c r="B7" s="61" t="s">
        <v>44</v>
      </c>
      <c r="C7" s="59">
        <v>-154135338</v>
      </c>
      <c r="D7" s="59"/>
      <c r="E7" s="60">
        <f t="shared" si="0"/>
        <v>-154135338</v>
      </c>
    </row>
    <row r="8" spans="1:5" ht="15.75" x14ac:dyDescent="0.25">
      <c r="A8" s="57">
        <v>3</v>
      </c>
      <c r="B8" s="62" t="s">
        <v>60</v>
      </c>
      <c r="C8" s="59">
        <v>292945240</v>
      </c>
      <c r="D8" s="59"/>
      <c r="E8" s="60">
        <f t="shared" si="0"/>
        <v>292945240</v>
      </c>
    </row>
    <row r="9" spans="1:5" ht="15.75" x14ac:dyDescent="0.25">
      <c r="A9" s="57">
        <v>4</v>
      </c>
      <c r="B9" s="62" t="s">
        <v>45</v>
      </c>
      <c r="C9" s="59">
        <v>15393744</v>
      </c>
      <c r="D9" s="59">
        <v>180747582</v>
      </c>
      <c r="E9" s="60">
        <f t="shared" si="0"/>
        <v>196141326</v>
      </c>
    </row>
    <row r="10" spans="1:5" ht="15.75" x14ac:dyDescent="0.25">
      <c r="A10" s="57">
        <v>5</v>
      </c>
      <c r="B10" s="62" t="s">
        <v>46</v>
      </c>
      <c r="C10" s="59">
        <v>2047637</v>
      </c>
      <c r="D10" s="59"/>
      <c r="E10" s="60">
        <f t="shared" si="0"/>
        <v>2047637</v>
      </c>
    </row>
    <row r="11" spans="1:5" ht="15.75" x14ac:dyDescent="0.25">
      <c r="A11" s="57">
        <v>6</v>
      </c>
      <c r="B11" s="62" t="s">
        <v>47</v>
      </c>
      <c r="C11" s="59"/>
      <c r="D11" s="59">
        <v>1491233</v>
      </c>
      <c r="E11" s="60">
        <f t="shared" si="0"/>
        <v>1491233</v>
      </c>
    </row>
    <row r="12" spans="1:5" ht="15.75" x14ac:dyDescent="0.25">
      <c r="A12" s="57">
        <v>7</v>
      </c>
      <c r="B12" s="62" t="s">
        <v>48</v>
      </c>
      <c r="C12" s="59"/>
      <c r="D12" s="59">
        <v>-942250</v>
      </c>
      <c r="E12" s="60">
        <f t="shared" si="0"/>
        <v>-942250</v>
      </c>
    </row>
    <row r="13" spans="1:5" ht="15.75" x14ac:dyDescent="0.25">
      <c r="A13" s="57">
        <v>8</v>
      </c>
      <c r="B13" s="62" t="s">
        <v>49</v>
      </c>
      <c r="C13" s="59">
        <v>-2416820</v>
      </c>
      <c r="D13" s="59"/>
      <c r="E13" s="60">
        <f t="shared" si="0"/>
        <v>-2416820</v>
      </c>
    </row>
    <row r="14" spans="1:5" ht="15.75" x14ac:dyDescent="0.25">
      <c r="A14" s="57">
        <v>9</v>
      </c>
      <c r="B14" s="62" t="s">
        <v>50</v>
      </c>
      <c r="C14" s="59"/>
      <c r="D14" s="59">
        <v>10572322</v>
      </c>
      <c r="E14" s="60">
        <f t="shared" si="0"/>
        <v>10572322</v>
      </c>
    </row>
    <row r="15" spans="1:5" ht="15.75" x14ac:dyDescent="0.25">
      <c r="A15" s="57">
        <v>10</v>
      </c>
      <c r="B15" s="61" t="s">
        <v>51</v>
      </c>
      <c r="C15" s="59"/>
      <c r="D15" s="59">
        <v>-2116810</v>
      </c>
      <c r="E15" s="60">
        <f t="shared" si="0"/>
        <v>-2116810</v>
      </c>
    </row>
    <row r="16" spans="1:5" ht="15.75" x14ac:dyDescent="0.25">
      <c r="A16" s="57">
        <v>11</v>
      </c>
      <c r="B16" s="61" t="s">
        <v>52</v>
      </c>
      <c r="C16" s="59">
        <v>-1247503</v>
      </c>
      <c r="D16" s="59"/>
      <c r="E16" s="60">
        <f t="shared" si="0"/>
        <v>-1247503</v>
      </c>
    </row>
    <row r="17" spans="1:5" ht="15.75" x14ac:dyDescent="0.25">
      <c r="A17" s="57">
        <v>12</v>
      </c>
      <c r="B17" s="62" t="s">
        <v>53</v>
      </c>
      <c r="C17" s="59">
        <v>0</v>
      </c>
      <c r="D17" s="59">
        <v>-1780972</v>
      </c>
      <c r="E17" s="60">
        <f t="shared" si="0"/>
        <v>-1780972</v>
      </c>
    </row>
    <row r="18" spans="1:5" ht="15.75" x14ac:dyDescent="0.25">
      <c r="A18" s="57">
        <v>13</v>
      </c>
      <c r="B18" s="62" t="s">
        <v>54</v>
      </c>
      <c r="C18" s="59">
        <v>30747864</v>
      </c>
      <c r="D18" s="59"/>
      <c r="E18" s="60">
        <f t="shared" si="0"/>
        <v>30747864</v>
      </c>
    </row>
    <row r="19" spans="1:5" ht="15.75" x14ac:dyDescent="0.25">
      <c r="A19" s="57">
        <v>14</v>
      </c>
      <c r="B19" s="62" t="s">
        <v>55</v>
      </c>
      <c r="C19" s="59">
        <v>8524315</v>
      </c>
      <c r="D19" s="59"/>
      <c r="E19" s="60">
        <f t="shared" si="0"/>
        <v>8524315</v>
      </c>
    </row>
    <row r="20" spans="1:5" ht="15.75" x14ac:dyDescent="0.25">
      <c r="A20" s="57">
        <v>15</v>
      </c>
      <c r="B20" s="62" t="s">
        <v>56</v>
      </c>
      <c r="C20" s="59">
        <v>2392158</v>
      </c>
      <c r="D20" s="59"/>
      <c r="E20" s="60">
        <f t="shared" si="0"/>
        <v>2392158</v>
      </c>
    </row>
    <row r="21" spans="1:5" ht="15.75" x14ac:dyDescent="0.25">
      <c r="A21" s="57">
        <v>16</v>
      </c>
      <c r="B21" s="62" t="s">
        <v>57</v>
      </c>
      <c r="C21" s="59">
        <v>-5666668</v>
      </c>
      <c r="D21" s="59"/>
      <c r="E21" s="60">
        <f>SUM(C21:D21)</f>
        <v>-5666668</v>
      </c>
    </row>
    <row r="22" spans="1:5" ht="15.75" x14ac:dyDescent="0.25">
      <c r="A22" s="57">
        <v>17</v>
      </c>
      <c r="B22" s="62" t="s">
        <v>61</v>
      </c>
      <c r="C22" s="59">
        <v>1576288</v>
      </c>
      <c r="D22" s="59"/>
      <c r="E22" s="60">
        <f>SUM(C22:D22)</f>
        <v>1576288</v>
      </c>
    </row>
    <row r="23" spans="1:5" ht="15.75" x14ac:dyDescent="0.25">
      <c r="A23" s="57"/>
      <c r="B23" s="63" t="s">
        <v>25</v>
      </c>
      <c r="C23" s="64">
        <f>SUM(C6:C22)</f>
        <v>206840032</v>
      </c>
      <c r="D23" s="64">
        <f>SUM(D6:D21)</f>
        <v>187971105</v>
      </c>
      <c r="E23" s="65">
        <f>SUM(E6:E21)</f>
        <v>393234849</v>
      </c>
    </row>
    <row r="24" spans="1:5" ht="15.75" x14ac:dyDescent="0.25">
      <c r="A24" s="66"/>
      <c r="B24" s="67" t="s">
        <v>58</v>
      </c>
      <c r="C24" s="68"/>
      <c r="D24" s="68"/>
      <c r="E24" s="69"/>
    </row>
    <row r="25" spans="1:5" ht="15.75" x14ac:dyDescent="0.25">
      <c r="A25" s="66"/>
      <c r="B25" s="70"/>
      <c r="C25" s="71"/>
      <c r="D25" s="71"/>
      <c r="E25" s="71"/>
    </row>
  </sheetData>
  <mergeCells count="5">
    <mergeCell ref="A3:A5"/>
    <mergeCell ref="B3:B5"/>
    <mergeCell ref="E3:E5"/>
    <mergeCell ref="C4:C5"/>
    <mergeCell ref="D4:D5"/>
  </mergeCells>
  <conditionalFormatting sqref="B23">
    <cfRule type="cellIs" priority="7" operator="lessThanOrEqual">
      <formula>0</formula>
    </cfRule>
  </conditionalFormatting>
  <conditionalFormatting sqref="C23:E23">
    <cfRule type="cellIs" priority="8" operator="lessThanOrEqual">
      <formula>0</formula>
    </cfRule>
  </conditionalFormatting>
  <conditionalFormatting sqref="E6:E22">
    <cfRule type="cellIs" dxfId="1" priority="1" operator="lessThanOrEqual">
      <formula>#REF!</formula>
    </cfRule>
  </conditionalFormatting>
  <conditionalFormatting sqref="C7">
    <cfRule type="cellIs" priority="2" operator="lessThanOrEqual">
      <formula>#REF!</formula>
    </cfRule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МҚҰ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2021-10-19T12:45:49Z</dcterms:modified>
</cp:coreProperties>
</file>